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8\INFORMACION FINANCIERA 2DO TRIMESTRE 2018\CTA_PUB_DIGITAL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52511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D60" i="1" l="1"/>
  <c r="C60" i="1"/>
  <c r="D23" i="1"/>
  <c r="C23" i="1"/>
  <c r="D62" i="1" l="1"/>
  <c r="C62" i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<sst xmlns="http://schemas.openxmlformats.org/spreadsheetml/2006/main" count="58" uniqueCount="57">
  <si>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</si>
  <si>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</si>
  <si>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</si>
  <si>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</si>
  <si>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</si>
  <si>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</si>
  <si>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</si>
  <si>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</si>
  <si>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</si>
  <si>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</si>
  <si>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</si>
  <si>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</si>
  <si>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</si>
  <si>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</si>
  <si>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</si>
  <si>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</si>
  <si>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</si>
  <si>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</si>
  <si>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</si>
  <si>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</si>
  <si>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</si>
  <si>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</si>
  <si>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</si>
  <si>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</si>
  <si>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</si>
  <si>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</si>
  <si>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</si>
  <si>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</si>
  <si>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</si>
  <si>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</si>
  <si>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</si>
  <si>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</si>
  <si>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</si>
  <si>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</si>
  <si>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</si>
  <si>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</si>
  <si>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</si>
  <si>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</si>
  <si>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</si>
  <si>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</si>
  <si>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</si>
  <si>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</si>
  <si>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</si>
  <si>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</si>
  <si>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</si>
  <si>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</si>
  <si>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</si>
  <si>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</si>
  <si>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</si>
  <si>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</si>
  <si>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</si>
  <si>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</si>
  <si>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</si>
  <si>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</si>
  <si>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</si>
  <si>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</si>
  <si>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DE ACTIVIDADES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</si>
</sst>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56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377055.95999999996</v>
      </c>
      <c r="D4" s="10">
        <f>SUM(D5:D12)</f>
        <v>650347.12</v>
      </c>
    </row>
    <row r="5" spans="1:4" x14ac:dyDescent="0.2">
      <c r="A5" s="17"/>
      <c r="B5" s="21" t="s">
        <v>1</v>
      </c>
      <c r="C5" s="1">
        <v>0</v>
      </c>
      <c r="D5" s="6">
        <v>0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366194.67</v>
      </c>
      <c r="D8" s="6">
        <v>0</v>
      </c>
    </row>
    <row r="9" spans="1:4" x14ac:dyDescent="0.2">
      <c r="A9" s="17"/>
      <c r="B9" s="21" t="s">
        <v>44</v>
      </c>
      <c r="C9" s="1">
        <v>10861.29</v>
      </c>
      <c r="D9" s="6">
        <v>0</v>
      </c>
    </row>
    <row r="10" spans="1:4" x14ac:dyDescent="0.2">
      <c r="A10" s="17"/>
      <c r="B10" s="21" t="s">
        <v>12</v>
      </c>
      <c r="C10" s="1">
        <v>0</v>
      </c>
      <c r="D10" s="6">
        <v>0</v>
      </c>
    </row>
    <row r="11" spans="1:4" x14ac:dyDescent="0.2">
      <c r="A11" s="17"/>
      <c r="B11" s="21" t="s">
        <v>13</v>
      </c>
      <c r="C11" s="1">
        <v>0</v>
      </c>
      <c r="D11" s="6">
        <v>650347.12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8388328.8600000003</v>
      </c>
      <c r="D13" s="10">
        <f>SUM(D14:D15)</f>
        <v>18212915.359999999</v>
      </c>
    </row>
    <row r="14" spans="1:4" x14ac:dyDescent="0.2">
      <c r="A14" s="17"/>
      <c r="B14" s="21" t="s">
        <v>10</v>
      </c>
      <c r="C14" s="1">
        <v>1268322.5</v>
      </c>
      <c r="D14" s="6">
        <v>7406915.3600000003</v>
      </c>
    </row>
    <row r="15" spans="1:4" x14ac:dyDescent="0.2">
      <c r="A15" s="17"/>
      <c r="B15" s="21" t="s">
        <v>15</v>
      </c>
      <c r="C15" s="1">
        <v>7120006.3600000003</v>
      </c>
      <c r="D15" s="6">
        <v>10806000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8765384.8200000003</v>
      </c>
      <c r="D23" s="11">
        <f>SUM(D4+D13+D16)</f>
        <v>18863262.48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5943023.6499999994</v>
      </c>
      <c r="D26" s="10">
        <f>SUM(D27:D29)</f>
        <v>13542944.639999999</v>
      </c>
    </row>
    <row r="27" spans="1:4" x14ac:dyDescent="0.2">
      <c r="A27" s="17"/>
      <c r="B27" s="21" t="s">
        <v>42</v>
      </c>
      <c r="C27" s="1">
        <v>4934023.75</v>
      </c>
      <c r="D27" s="6">
        <v>11299267.449999999</v>
      </c>
    </row>
    <row r="28" spans="1:4" x14ac:dyDescent="0.2">
      <c r="A28" s="17"/>
      <c r="B28" s="21" t="s">
        <v>20</v>
      </c>
      <c r="C28" s="1">
        <v>430416.97</v>
      </c>
      <c r="D28" s="6">
        <v>971512.45</v>
      </c>
    </row>
    <row r="29" spans="1:4" x14ac:dyDescent="0.2">
      <c r="A29" s="17"/>
      <c r="B29" s="21" t="s">
        <v>21</v>
      </c>
      <c r="C29" s="1">
        <v>578582.93000000005</v>
      </c>
      <c r="D29" s="6">
        <v>1272164.74</v>
      </c>
    </row>
    <row r="30" spans="1:4" x14ac:dyDescent="0.2">
      <c r="A30" s="15" t="s">
        <v>47</v>
      </c>
      <c r="B30" s="19"/>
      <c r="C30" s="9">
        <f>SUM(C31:C39)</f>
        <v>1175008.1000000001</v>
      </c>
      <c r="D30" s="10">
        <f>SUM(D31:D39)</f>
        <v>3105081.93</v>
      </c>
    </row>
    <row r="31" spans="1:4" x14ac:dyDescent="0.2">
      <c r="A31" s="17"/>
      <c r="B31" s="21" t="s">
        <v>22</v>
      </c>
      <c r="C31" s="1">
        <v>0</v>
      </c>
      <c r="D31" s="6">
        <v>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1028765.3</v>
      </c>
      <c r="D34" s="6">
        <v>2983181.93</v>
      </c>
    </row>
    <row r="35" spans="1:4" x14ac:dyDescent="0.2">
      <c r="A35" s="17"/>
      <c r="B35" s="21" t="s">
        <v>26</v>
      </c>
      <c r="C35" s="1">
        <v>52642.8</v>
      </c>
      <c r="D35" s="6">
        <v>0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93600</v>
      </c>
      <c r="D38" s="6">
        <v>121900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0</v>
      </c>
      <c r="D40" s="10">
        <f>SUM(D41:D43)</f>
        <v>1750000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0</v>
      </c>
      <c r="D43" s="6">
        <v>1750000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0</v>
      </c>
      <c r="D50" s="10">
        <f>SUM(D51:D56)</f>
        <v>278955.94</v>
      </c>
    </row>
    <row r="51" spans="1:4" x14ac:dyDescent="0.2">
      <c r="A51" s="17"/>
      <c r="B51" s="21" t="s">
        <v>35</v>
      </c>
      <c r="C51" s="1">
        <v>0</v>
      </c>
      <c r="D51" s="6">
        <v>278955.94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7118031.75</v>
      </c>
      <c r="D60" s="11">
        <f>SUM(D57+D50+D44+D40+D30+D26)</f>
        <v>18676982.509999998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1647353.0700000003</v>
      </c>
      <c r="D62" s="10">
        <f>D23-D60</f>
        <v>186279.97000000253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0" t="s">
        <v>55</v>
      </c>
      <c r="B65" s="30"/>
      <c r="C65" s="30"/>
      <c r="D65" s="30"/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2018-03-04T05:17:13Z</cp:lastPrinted>
  <dcterms:created xsi:type="dcterms:W3CDTF">2012-12-11T20:29:16Z</dcterms:created>
  <dcterms:modified xsi:type="dcterms:W3CDTF">2018-07-13T20:28:42Z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